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ciorg-my.sharepoint.com/personal/amanda_lawrence_apci_org/Documents/Desktop/"/>
    </mc:Choice>
  </mc:AlternateContent>
  <xr:revisionPtr revIDLastSave="0" documentId="8_{A1D0149B-5889-4EBA-BA53-6349125142A1}" xr6:coauthVersionLast="47" xr6:coauthVersionMax="47" xr10:uidLastSave="{00000000-0000-0000-0000-000000000000}"/>
  <bookViews>
    <workbookView xWindow="4230" yWindow="2010" windowWidth="21600" windowHeight="11295" xr2:uid="{7B88028E-F967-45FC-9BCA-986901143EA7}"/>
  </bookViews>
  <sheets>
    <sheet name="Contacts" sheetId="1" r:id="rId1"/>
    <sheet name="Attorney Fe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5" i="2"/>
  <c r="E6" i="2"/>
  <c r="E7" i="2"/>
  <c r="E8" i="2"/>
  <c r="E9" i="2"/>
  <c r="E10" i="2"/>
  <c r="E11" i="2"/>
  <c r="E5" i="2"/>
  <c r="M8" i="1"/>
  <c r="M9" i="1"/>
  <c r="M10" i="1"/>
  <c r="M11" i="1"/>
  <c r="M12" i="1"/>
  <c r="M13" i="1"/>
  <c r="M14" i="1"/>
  <c r="M15" i="1"/>
  <c r="M7" i="1"/>
  <c r="D16" i="1" l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<sst xmlns="http://schemas.openxmlformats.org/spreadsheetml/2006/main" count="99" uniqueCount="98">
  <si>
    <t>Contact Information</t>
  </si>
  <si>
    <t>HIDDEN</t>
  </si>
  <si>
    <t>COLUMN</t>
  </si>
  <si>
    <t>Contact &amp; General Questions</t>
  </si>
  <si>
    <t>Responses</t>
  </si>
  <si>
    <t>TRADE SECRET?</t>
  </si>
  <si>
    <t>Seq_Num</t>
  </si>
  <si>
    <t>is_public</t>
  </si>
  <si>
    <t>is_error</t>
  </si>
  <si>
    <t>is_ts</t>
  </si>
  <si>
    <t>is_confid</t>
  </si>
  <si>
    <t>confid_id</t>
  </si>
  <si>
    <t>Rpt_Year</t>
  </si>
  <si>
    <t>ARDC_Part</t>
  </si>
  <si>
    <t>Line_Desc</t>
  </si>
  <si>
    <t>Response</t>
  </si>
  <si>
    <t>Alabama</t>
  </si>
  <si>
    <t>Individual's Email Address</t>
  </si>
  <si>
    <t>Alaska</t>
  </si>
  <si>
    <t>Individual's Phone Number</t>
  </si>
  <si>
    <t>American Samoa</t>
  </si>
  <si>
    <t>Company Name</t>
  </si>
  <si>
    <t>Arizona</t>
  </si>
  <si>
    <t>Company NAIC Code</t>
  </si>
  <si>
    <t>Arkansas</t>
  </si>
  <si>
    <t>Company Florida Company Code</t>
  </si>
  <si>
    <t>California</t>
  </si>
  <si>
    <t>Company FEIN</t>
  </si>
  <si>
    <t>Colorado</t>
  </si>
  <si>
    <t>Company Group Code</t>
  </si>
  <si>
    <t>Connecticut</t>
  </si>
  <si>
    <t>Company State of Domicile</t>
  </si>
  <si>
    <t>Delaware</t>
  </si>
  <si>
    <t>`</t>
  </si>
  <si>
    <t>District of Columbia</t>
  </si>
  <si>
    <t>Louisiana</t>
  </si>
  <si>
    <t>Massachusetts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</si>
  <si>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</si>
  <si>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</si>
  <si>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</si>
  <si>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</si>
  <si>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</si>
  <si>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</si>
  <si>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</si>
  <si>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</si>
  <si>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</si>
  <si>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</si>
  <si>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</si>
  <si>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</si>
  <si>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</si>
  <si>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</si>
  <si>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</si>
  <si>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</si>
  <si>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Palau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</si>
  <si>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</si>
  <si>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</si>
  <si>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</si>
  <si>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</si>
  <si>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</si>
  <si>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</si>
  <si>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</si>
  <si>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</si>
  <si>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</si>
  <si>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</si>
  <si>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</si>
  <si>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</si>
  <si>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</si>
  <si>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</si>
  <si>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</si>
  <si>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Federated States of Micronesia</t>
  </si>
  <si>
    <t>Survey</t>
  </si>
  <si>
    <t>#</t>
  </si>
  <si>
    <t>Trade Secret</t>
  </si>
  <si>
    <t>Name of individual responsible for the coordination and submission of the requested information.</t>
  </si>
  <si>
    <r>
      <rPr>
        <sz val="14"/>
        <rFont val="Trebuchet MS"/>
        <family val="2"/>
      </rPr>
      <t>Is this template being submitted as trade secret?</t>
    </r>
    <r>
      <rPr>
        <sz val="14"/>
        <color rgb="FFFF0000"/>
        <rFont val="Trebuchet MS"/>
        <family val="2"/>
      </rPr>
      <t xml:space="preserve"> If "YES" is selected once this Template is uploaded, you must upload the affidavit as required by Section 624.4213, Florida Statutes.</t>
    </r>
  </si>
  <si>
    <t>Following the issuance of OIR's August 1, 2025 Informational Memorandum, what actions has the Company undertaken to successfully secure the required data?</t>
  </si>
  <si>
    <t>Provide the Company's proposals to better facilitate submitting the required data.</t>
  </si>
  <si>
    <t>Report the number of times the request for attorney fee data was denied.</t>
  </si>
  <si>
    <t>Voluntary Questions</t>
  </si>
  <si>
    <t>The following questions are related to the Company's ability to comply with Section A-3: Attorney Information of the data call prescribed under Section 624.424(11), Florida Statutes, in response to the OIR's Information Memorandum issued on August 1, 2025.</t>
  </si>
  <si>
    <r>
      <t xml:space="preserve">Report the number of times the insurer </t>
    </r>
    <r>
      <rPr>
        <b/>
        <u/>
        <sz val="11"/>
        <color theme="1"/>
        <rFont val="Aptos Narrow"/>
        <family val="2"/>
        <scheme val="minor"/>
      </rPr>
      <t>requested</t>
    </r>
    <r>
      <rPr>
        <b/>
        <sz val="11"/>
        <color theme="1"/>
        <rFont val="Aptos Narrow"/>
        <family val="2"/>
        <scheme val="minor"/>
      </rPr>
      <t xml:space="preserve"> the attorney to provide the amount of claimant’s attorney fees. </t>
    </r>
  </si>
  <si>
    <r>
      <t xml:space="preserve">Report the number of times the attorney </t>
    </r>
    <r>
      <rPr>
        <b/>
        <u/>
        <sz val="11"/>
        <color theme="1"/>
        <rFont val="Aptos Narrow"/>
        <family val="2"/>
        <scheme val="minor"/>
      </rPr>
      <t>provided</t>
    </r>
    <r>
      <rPr>
        <b/>
        <sz val="11"/>
        <color theme="1"/>
        <rFont val="Aptos Narrow"/>
        <family val="2"/>
        <scheme val="minor"/>
      </rPr>
      <t xml:space="preserve"> the insurer with the amount of claimant’s attorney fees. </t>
    </r>
  </si>
  <si>
    <r>
      <t xml:space="preserve">Report the number of times the insurer </t>
    </r>
    <r>
      <rPr>
        <b/>
        <u/>
        <sz val="11"/>
        <color theme="1"/>
        <rFont val="Aptos Narrow"/>
        <family val="2"/>
        <scheme val="minor"/>
      </rPr>
      <t>requested</t>
    </r>
    <r>
      <rPr>
        <b/>
        <sz val="11"/>
        <color theme="1"/>
        <rFont val="Aptos Narrow"/>
        <family val="2"/>
        <scheme val="minor"/>
      </rPr>
      <t xml:space="preserve"> the attorney to provide the amount paid in costs for claimant’s attorney expenses, including but not limited to, expert witness fees.</t>
    </r>
  </si>
  <si>
    <r>
      <t xml:space="preserve">Report the number of times the attorney </t>
    </r>
    <r>
      <rPr>
        <b/>
        <u/>
        <sz val="11"/>
        <color theme="1"/>
        <rFont val="Aptos Narrow"/>
        <family val="2"/>
        <scheme val="minor"/>
      </rPr>
      <t>provided</t>
    </r>
    <r>
      <rPr>
        <b/>
        <sz val="11"/>
        <color theme="1"/>
        <rFont val="Aptos Narrow"/>
        <family val="2"/>
        <scheme val="minor"/>
      </rPr>
      <t xml:space="preserve"> the insurer with the amount paid in costs for claimant’s attorney expenses, including but not limited to, expert witness fees. </t>
    </r>
  </si>
  <si>
    <t>Hidden Column</t>
  </si>
  <si>
    <t>NAIC_Code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</si>
  <si>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</si>
  <si>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</si>
  <si>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</si>
  <si>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</si>
  <si>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</si>
  <si>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</si>
  <si>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</si>
  <si>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</si>
  <si>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</si>
  <si>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 xml:space="preserve">Maine </t>
  </si>
  <si>
    <t xml:space="preserve">Maryland </t>
  </si>
  <si>
    <t xml:space="preserve">Michigan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</si>
</sst>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-###\-####"/>
    <numFmt numFmtId="165" formatCode="##\-#######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indexed="9"/>
      <name val="Trebuchet MS"/>
      <family val="2"/>
    </font>
    <font>
      <b/>
      <sz val="12"/>
      <color indexed="9"/>
      <name val="Trebuchet MS"/>
      <family val="2"/>
    </font>
    <font>
      <sz val="10"/>
      <name val="Arial"/>
      <family val="2"/>
    </font>
    <font>
      <b/>
      <sz val="10"/>
      <color rgb="FFFFFF00"/>
      <name val="Trebuchet MS"/>
      <family val="2"/>
    </font>
    <font>
      <sz val="10"/>
      <name val="Trebuchet MS"/>
      <family val="2"/>
    </font>
    <font>
      <b/>
      <sz val="14"/>
      <color rgb="FF000000"/>
      <name val="Trebuchet MS"/>
      <family val="2"/>
    </font>
    <font>
      <b/>
      <sz val="14"/>
      <name val="Trebuchet MS"/>
      <family val="2"/>
    </font>
    <font>
      <b/>
      <sz val="18"/>
      <color theme="1"/>
      <name val="Aptos Narrow"/>
      <family val="2"/>
      <scheme val="minor"/>
    </font>
    <font>
      <b/>
      <sz val="9"/>
      <color indexed="9"/>
      <name val="Arial"/>
      <family val="2"/>
    </font>
    <font>
      <sz val="14"/>
      <color theme="1"/>
      <name val="Trebuchet MS"/>
      <family val="2"/>
    </font>
    <font>
      <b/>
      <sz val="14"/>
      <color theme="1"/>
      <name val="Trebuchet MS"/>
      <family val="2"/>
    </font>
    <font>
      <u/>
      <sz val="10"/>
      <color indexed="12"/>
      <name val="Trebuchet MS"/>
      <family val="2"/>
    </font>
    <font>
      <sz val="14"/>
      <color rgb="FFFF0000"/>
      <name val="Trebuchet MS"/>
      <family val="2"/>
    </font>
    <font>
      <sz val="14"/>
      <name val="Trebuchet MS"/>
      <family val="2"/>
    </font>
    <font>
      <b/>
      <sz val="20"/>
      <color indexed="9"/>
      <name val="Trebuchet MS"/>
      <family val="2"/>
    </font>
    <font>
      <b/>
      <sz val="12"/>
      <color theme="1"/>
      <name val="Trebuchet MS"/>
      <family val="2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3"/>
      <name val="Arial"/>
      <family val="2"/>
    </font>
    <font>
      <u/>
      <sz val="13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8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2" borderId="0" xfId="0" applyFill="1"/>
    <xf numFmtId="0" fontId="5" fillId="4" borderId="0" xfId="0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top"/>
    </xf>
    <xf numFmtId="0" fontId="7" fillId="5" borderId="2" xfId="2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vertical="top" wrapText="1"/>
    </xf>
    <xf numFmtId="0" fontId="11" fillId="2" borderId="2" xfId="2" applyFont="1" applyFill="1" applyBorder="1" applyAlignment="1">
      <alignment vertical="top" wrapText="1"/>
    </xf>
    <xf numFmtId="0" fontId="11" fillId="2" borderId="2" xfId="2" applyFont="1" applyFill="1" applyBorder="1" applyAlignment="1">
      <alignment wrapText="1"/>
    </xf>
    <xf numFmtId="0" fontId="14" fillId="2" borderId="2" xfId="2" applyFont="1" applyFill="1" applyBorder="1" applyAlignment="1">
      <alignment wrapText="1"/>
    </xf>
    <xf numFmtId="0" fontId="12" fillId="5" borderId="4" xfId="0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49" fontId="8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>
      <alignment vertical="top" wrapText="1"/>
    </xf>
    <xf numFmtId="0" fontId="8" fillId="5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horizontal="right" vertical="center"/>
    </xf>
    <xf numFmtId="49" fontId="19" fillId="0" borderId="2" xfId="0" applyNumberFormat="1" applyFont="1" applyBorder="1" applyAlignment="1">
      <alignment horizontal="center" vertical="center"/>
    </xf>
    <xf numFmtId="49" fontId="22" fillId="8" borderId="2" xfId="1" applyNumberFormat="1" applyFont="1" applyFill="1" applyBorder="1" applyAlignment="1" applyProtection="1">
      <alignment horizontal="center" vertical="center" wrapText="1"/>
      <protection locked="0"/>
    </xf>
    <xf numFmtId="49" fontId="23" fillId="8" borderId="2" xfId="3" applyNumberFormat="1" applyFont="1" applyFill="1" applyBorder="1" applyAlignment="1">
      <alignment horizontal="center" vertical="center"/>
      <protection locked="0"/>
    </xf>
    <xf numFmtId="164" fontId="22" fillId="8" borderId="2" xfId="1" applyNumberFormat="1" applyFont="1" applyFill="1" applyBorder="1" applyAlignment="1" applyProtection="1">
      <alignment horizontal="center" vertical="center" wrapText="1"/>
      <protection locked="0"/>
    </xf>
    <xf numFmtId="165" fontId="22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20" fillId="11" borderId="0" xfId="0" applyFont="1" applyFill="1" applyAlignment="1">
      <alignment wrapText="1"/>
    </xf>
    <xf numFmtId="0" fontId="0" fillId="0" borderId="0" xfId="2" applyFont="1"/>
    <xf numFmtId="0" fontId="0" fillId="2" borderId="0" xfId="2" applyFont="1" applyFill="1"/>
    <xf numFmtId="0" fontId="6" fillId="2" borderId="0" xfId="2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10" xfId="2" xr:uid="{26F52551-4522-4C79-ACCA-5DCB64C411DF}"/>
    <cellStyle name="Normal_OIR-DO-1681_02152007" xfId="1" xr:uid="{429888E0-2E34-46B7-85A0-CEC0994E5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9525</xdr:colOff>
      <xdr:row>7</xdr:row>
      <xdr:rowOff>9525</xdr:rowOff>
    </xdr:to>
    <xdr:pic>
      <xdr:nvPicPr>
        <xdr:cNvPr id="2" name="Picture 363" descr="https://apps.fldfs.com/SURVEY/Images/spacer.gif">
          <a:extLst>
            <a:ext uri="{FF2B5EF4-FFF2-40B4-BE49-F238E27FC236}">
              <a16:creationId xmlns:a16="http://schemas.microsoft.com/office/drawing/2014/main" id="{5ED3A2FA-23D4-4E14-88BC-AEA72E1ED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152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9</xdr:row>
      <xdr:rowOff>0</xdr:rowOff>
    </xdr:from>
    <xdr:to>
      <xdr:col>9</xdr:col>
      <xdr:colOff>9525</xdr:colOff>
      <xdr:row>9</xdr:row>
      <xdr:rowOff>9525</xdr:rowOff>
    </xdr:to>
    <xdr:pic>
      <xdr:nvPicPr>
        <xdr:cNvPr id="3" name="Picture 363" descr="https://apps.fldfs.com/SURVEY/Images/spacer.gif">
          <a:extLst>
            <a:ext uri="{FF2B5EF4-FFF2-40B4-BE49-F238E27FC236}">
              <a16:creationId xmlns:a16="http://schemas.microsoft.com/office/drawing/2014/main" id="{06F4F14E-6BAA-451B-8CED-2F128F850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057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9525</xdr:rowOff>
    </xdr:to>
    <xdr:pic>
      <xdr:nvPicPr>
        <xdr:cNvPr id="4" name="Picture 363" descr="https://apps.fldfs.com/SURVEY/Images/spacer.gif">
          <a:extLst>
            <a:ext uri="{FF2B5EF4-FFF2-40B4-BE49-F238E27FC236}">
              <a16:creationId xmlns:a16="http://schemas.microsoft.com/office/drawing/2014/main" id="{DF600755-15E5-4C89-9C42-306EF137E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343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5" name="Picture 363" descr="https://apps.fldfs.com/SURVEY/Images/spacer.gif">
          <a:extLst>
            <a:ext uri="{FF2B5EF4-FFF2-40B4-BE49-F238E27FC236}">
              <a16:creationId xmlns:a16="http://schemas.microsoft.com/office/drawing/2014/main" id="{C1D391E5-A49E-48EC-9F55-BCDD5E38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60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9525</xdr:colOff>
      <xdr:row>12</xdr:row>
      <xdr:rowOff>9525</xdr:rowOff>
    </xdr:to>
    <xdr:pic>
      <xdr:nvPicPr>
        <xdr:cNvPr id="6" name="Picture 363" descr="https://apps.fldfs.com/SURVEY/Images/spacer.gif">
          <a:extLst>
            <a:ext uri="{FF2B5EF4-FFF2-40B4-BE49-F238E27FC236}">
              <a16:creationId xmlns:a16="http://schemas.microsoft.com/office/drawing/2014/main" id="{E6984AFD-5556-4947-9B20-240D8CCDC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85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7" name="Picture 363" descr="https://apps.fldfs.com/SURVEY/Images/spacer.gif">
          <a:extLst>
            <a:ext uri="{FF2B5EF4-FFF2-40B4-BE49-F238E27FC236}">
              <a16:creationId xmlns:a16="http://schemas.microsoft.com/office/drawing/2014/main" id="{6A2FA7F7-6432-4355-B5CD-C22F416D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12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8" name="Picture 363" descr="https://apps.fldfs.com/SURVEY/Images/spacer.gif">
          <a:extLst>
            <a:ext uri="{FF2B5EF4-FFF2-40B4-BE49-F238E27FC236}">
              <a16:creationId xmlns:a16="http://schemas.microsoft.com/office/drawing/2014/main" id="{97685A0F-82FF-43DC-BB3E-967BECC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5" name="Picture 363" descr="https://apps.fldfs.com/SURVEY/Images/spacer.gif">
          <a:extLst>
            <a:ext uri="{FF2B5EF4-FFF2-40B4-BE49-F238E27FC236}">
              <a16:creationId xmlns:a16="http://schemas.microsoft.com/office/drawing/2014/main" id="{AC778DB8-05BB-4E25-8BCB-EA9BD6407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60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9525</xdr:colOff>
      <xdr:row>12</xdr:row>
      <xdr:rowOff>9525</xdr:rowOff>
    </xdr:to>
    <xdr:pic>
      <xdr:nvPicPr>
        <xdr:cNvPr id="16" name="Picture 363" descr="https://apps.fldfs.com/SURVEY/Images/spacer.gif">
          <a:extLst>
            <a:ext uri="{FF2B5EF4-FFF2-40B4-BE49-F238E27FC236}">
              <a16:creationId xmlns:a16="http://schemas.microsoft.com/office/drawing/2014/main" id="{5C901D41-DD46-497B-883B-333498F47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85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17" name="Picture 363" descr="https://apps.fldfs.com/SURVEY/Images/spacer.gif">
          <a:extLst>
            <a:ext uri="{FF2B5EF4-FFF2-40B4-BE49-F238E27FC236}">
              <a16:creationId xmlns:a16="http://schemas.microsoft.com/office/drawing/2014/main" id="{C2E20B75-3B31-418E-9020-F67AABF5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12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8" name="Picture 363" descr="https://apps.fldfs.com/SURVEY/Images/spacer.gif">
          <a:extLst>
            <a:ext uri="{FF2B5EF4-FFF2-40B4-BE49-F238E27FC236}">
              <a16:creationId xmlns:a16="http://schemas.microsoft.com/office/drawing/2014/main" id="{5B12E3D2-6737-4862-BEE1-06AD4360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25" name="Picture 363" descr="https://apps.fldfs.com/SURVEY/Images/spacer.gif">
          <a:extLst>
            <a:ext uri="{FF2B5EF4-FFF2-40B4-BE49-F238E27FC236}">
              <a16:creationId xmlns:a16="http://schemas.microsoft.com/office/drawing/2014/main" id="{40EF6B1A-162D-4F27-AD01-13DC257B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60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26" name="Picture 363" descr="https://apps.fldfs.com/SURVEY/Images/spacer.gif">
          <a:extLst>
            <a:ext uri="{FF2B5EF4-FFF2-40B4-BE49-F238E27FC236}">
              <a16:creationId xmlns:a16="http://schemas.microsoft.com/office/drawing/2014/main" id="{CC630CAE-F7C6-4334-8A9B-9DEE64C8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12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27" name="Picture 363" descr="https://apps.fldfs.com/SURVEY/Images/spacer.gif">
          <a:extLst>
            <a:ext uri="{FF2B5EF4-FFF2-40B4-BE49-F238E27FC236}">
              <a16:creationId xmlns:a16="http://schemas.microsoft.com/office/drawing/2014/main" id="{24DDE1F1-9BB2-4C45-9CFD-FA18AC656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12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28" name="Picture 363" descr="https://apps.fldfs.com/SURVEY/Images/spacer.gif">
          <a:extLst>
            <a:ext uri="{FF2B5EF4-FFF2-40B4-BE49-F238E27FC236}">
              <a16:creationId xmlns:a16="http://schemas.microsoft.com/office/drawing/2014/main" id="{E9F7DC5A-B85C-4B38-84CD-B5830C9E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29" name="Picture 363" descr="https://apps.fldfs.com/SURVEY/Images/spacer.gif">
          <a:extLst>
            <a:ext uri="{FF2B5EF4-FFF2-40B4-BE49-F238E27FC236}">
              <a16:creationId xmlns:a16="http://schemas.microsoft.com/office/drawing/2014/main" id="{40FB4D03-1F56-4F99-8D67-AA7B24CB6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42" name="Picture 363" descr="https://apps.fldfs.com/SURVEY/Images/spacer.gif">
          <a:extLst>
            <a:ext uri="{FF2B5EF4-FFF2-40B4-BE49-F238E27FC236}">
              <a16:creationId xmlns:a16="http://schemas.microsoft.com/office/drawing/2014/main" id="{B43418EE-2DB2-4546-9A0F-06D2AEDCC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12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43" name="Picture 363" descr="https://apps.fldfs.com/SURVEY/Images/spacer.gif">
          <a:extLst>
            <a:ext uri="{FF2B5EF4-FFF2-40B4-BE49-F238E27FC236}">
              <a16:creationId xmlns:a16="http://schemas.microsoft.com/office/drawing/2014/main" id="{44474204-CB3B-4ECC-B2B9-F7079720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12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44" name="Picture 363" descr="https://apps.fldfs.com/SURVEY/Images/spacer.gif">
          <a:extLst>
            <a:ext uri="{FF2B5EF4-FFF2-40B4-BE49-F238E27FC236}">
              <a16:creationId xmlns:a16="http://schemas.microsoft.com/office/drawing/2014/main" id="{3A53F149-7E07-4F9D-8B14-0B62B2B7E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45" name="Picture 363" descr="https://apps.fldfs.com/SURVEY/Images/spacer.gif">
          <a:extLst>
            <a:ext uri="{FF2B5EF4-FFF2-40B4-BE49-F238E27FC236}">
              <a16:creationId xmlns:a16="http://schemas.microsoft.com/office/drawing/2014/main" id="{93E67232-2A42-4DAE-BE3A-2555CD113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64" name="Picture 363" descr="https://apps.fldfs.com/SURVEY/Images/spacer.gif">
          <a:extLst>
            <a:ext uri="{FF2B5EF4-FFF2-40B4-BE49-F238E27FC236}">
              <a16:creationId xmlns:a16="http://schemas.microsoft.com/office/drawing/2014/main" id="{ED408E3D-9880-446C-9292-9BA94E6E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12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65" name="Picture 363" descr="https://apps.fldfs.com/SURVEY/Images/spacer.gif">
          <a:extLst>
            <a:ext uri="{FF2B5EF4-FFF2-40B4-BE49-F238E27FC236}">
              <a16:creationId xmlns:a16="http://schemas.microsoft.com/office/drawing/2014/main" id="{9AE349AB-A3BC-4193-B6EA-DC551E5B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12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9</xdr:row>
      <xdr:rowOff>0</xdr:rowOff>
    </xdr:from>
    <xdr:to>
      <xdr:col>9</xdr:col>
      <xdr:colOff>9525</xdr:colOff>
      <xdr:row>9</xdr:row>
      <xdr:rowOff>9525</xdr:rowOff>
    </xdr:to>
    <xdr:pic>
      <xdr:nvPicPr>
        <xdr:cNvPr id="66" name="Picture 363" descr="https://apps.fldfs.com/SURVEY/Images/spacer.gif">
          <a:extLst>
            <a:ext uri="{FF2B5EF4-FFF2-40B4-BE49-F238E27FC236}">
              <a16:creationId xmlns:a16="http://schemas.microsoft.com/office/drawing/2014/main" id="{B52919AC-5F8D-4580-96AC-8505545FD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057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79" name="Picture 363" descr="https://apps.fldfs.com/SURVEY/Images/spacer.gif">
          <a:extLst>
            <a:ext uri="{FF2B5EF4-FFF2-40B4-BE49-F238E27FC236}">
              <a16:creationId xmlns:a16="http://schemas.microsoft.com/office/drawing/2014/main" id="{25BB2112-8C0E-4152-91E1-A3FEAD50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655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80" name="Picture 363" descr="https://apps.fldfs.com/SURVEY/Images/spacer.gif">
          <a:extLst>
            <a:ext uri="{FF2B5EF4-FFF2-40B4-BE49-F238E27FC236}">
              <a16:creationId xmlns:a16="http://schemas.microsoft.com/office/drawing/2014/main" id="{DA88583D-48E5-4D94-ABF1-63FE12DCB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655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81" name="Picture 363" descr="https://apps.fldfs.com/SURVEY/Images/spacer.gif">
          <a:extLst>
            <a:ext uri="{FF2B5EF4-FFF2-40B4-BE49-F238E27FC236}">
              <a16:creationId xmlns:a16="http://schemas.microsoft.com/office/drawing/2014/main" id="{9295C133-D36F-4CDF-B58A-8BAE94F16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655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82" name="Picture 363" descr="https://apps.fldfs.com/SURVEY/Images/spacer.gif">
          <a:extLst>
            <a:ext uri="{FF2B5EF4-FFF2-40B4-BE49-F238E27FC236}">
              <a16:creationId xmlns:a16="http://schemas.microsoft.com/office/drawing/2014/main" id="{951061C0-B218-4682-9382-0F1B825FE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655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83" name="Picture 363" descr="https://apps.fldfs.com/SURVEY/Images/spacer.gif">
          <a:extLst>
            <a:ext uri="{FF2B5EF4-FFF2-40B4-BE49-F238E27FC236}">
              <a16:creationId xmlns:a16="http://schemas.microsoft.com/office/drawing/2014/main" id="{5A4D281C-B78C-4A7C-A24F-0EE10B26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655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84" name="Picture 363" descr="https://apps.fldfs.com/SURVEY/Images/spacer.gif">
          <a:extLst>
            <a:ext uri="{FF2B5EF4-FFF2-40B4-BE49-F238E27FC236}">
              <a16:creationId xmlns:a16="http://schemas.microsoft.com/office/drawing/2014/main" id="{AEA3C6AB-B87B-4147-9B7D-E5C22E5E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655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9525</xdr:colOff>
      <xdr:row>12</xdr:row>
      <xdr:rowOff>9525</xdr:rowOff>
    </xdr:to>
    <xdr:pic>
      <xdr:nvPicPr>
        <xdr:cNvPr id="96" name="Picture 363" descr="https://apps.fldfs.com/SURVEY/Images/spacer.gif">
          <a:extLst>
            <a:ext uri="{FF2B5EF4-FFF2-40B4-BE49-F238E27FC236}">
              <a16:creationId xmlns:a16="http://schemas.microsoft.com/office/drawing/2014/main" id="{71BFFAD6-D67D-4E0D-A39D-2092EDCB6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85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97" name="Picture 363" descr="https://apps.fldfs.com/SURVEY/Images/spacer.gif">
          <a:extLst>
            <a:ext uri="{FF2B5EF4-FFF2-40B4-BE49-F238E27FC236}">
              <a16:creationId xmlns:a16="http://schemas.microsoft.com/office/drawing/2014/main" id="{5AA6A4C0-DA55-4F04-86FA-40C610E45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12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98" name="Picture 363" descr="https://apps.fldfs.com/SURVEY/Images/spacer.gif">
          <a:extLst>
            <a:ext uri="{FF2B5EF4-FFF2-40B4-BE49-F238E27FC236}">
              <a16:creationId xmlns:a16="http://schemas.microsoft.com/office/drawing/2014/main" id="{5995ACB6-D2AF-4EBE-AB3F-CB9881922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99" name="Picture 363" descr="https://apps.fldfs.com/SURVEY/Images/spacer.gif">
          <a:extLst>
            <a:ext uri="{FF2B5EF4-FFF2-40B4-BE49-F238E27FC236}">
              <a16:creationId xmlns:a16="http://schemas.microsoft.com/office/drawing/2014/main" id="{B8C145FA-60C0-476A-BC74-DA00017DA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260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00" name="Picture 363" descr="https://apps.fldfs.com/SURVEY/Images/spacer.gif">
          <a:extLst>
            <a:ext uri="{FF2B5EF4-FFF2-40B4-BE49-F238E27FC236}">
              <a16:creationId xmlns:a16="http://schemas.microsoft.com/office/drawing/2014/main" id="{1D4BC417-1D7B-4D97-ACED-629FE4F0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06" name="Picture 363" descr="https://apps.fldfs.com/SURVEY/Images/spacer.gif">
          <a:extLst>
            <a:ext uri="{FF2B5EF4-FFF2-40B4-BE49-F238E27FC236}">
              <a16:creationId xmlns:a16="http://schemas.microsoft.com/office/drawing/2014/main" id="{2B0CFB63-7305-4AA0-89AE-299C9541D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12" name="Picture 363" descr="https://apps.fldfs.com/SURVEY/Images/spacer.gif">
          <a:extLst>
            <a:ext uri="{FF2B5EF4-FFF2-40B4-BE49-F238E27FC236}">
              <a16:creationId xmlns:a16="http://schemas.microsoft.com/office/drawing/2014/main" id="{CF7BB09C-9798-42F0-9518-12DC05B38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13" name="Picture 363" descr="https://apps.fldfs.com/SURVEY/Images/spacer.gif">
          <a:extLst>
            <a:ext uri="{FF2B5EF4-FFF2-40B4-BE49-F238E27FC236}">
              <a16:creationId xmlns:a16="http://schemas.microsoft.com/office/drawing/2014/main" id="{0BB86E3A-3256-431F-9F78-F814A77C6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24" name="Picture 363" descr="https://apps.fldfs.com/SURVEY/Images/spacer.gif">
          <a:extLst>
            <a:ext uri="{FF2B5EF4-FFF2-40B4-BE49-F238E27FC236}">
              <a16:creationId xmlns:a16="http://schemas.microsoft.com/office/drawing/2014/main" id="{9BB4BDC0-339C-4C1C-BEA8-524A07640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25" name="Picture 363" descr="https://apps.fldfs.com/SURVEY/Images/spacer.gif">
          <a:extLst>
            <a:ext uri="{FF2B5EF4-FFF2-40B4-BE49-F238E27FC236}">
              <a16:creationId xmlns:a16="http://schemas.microsoft.com/office/drawing/2014/main" id="{8291F776-2537-4ABC-94FC-E700C36A2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68" name="Picture 363" descr="https://apps.fldfs.com/SURVEY/Images/spacer.gif">
          <a:extLst>
            <a:ext uri="{FF2B5EF4-FFF2-40B4-BE49-F238E27FC236}">
              <a16:creationId xmlns:a16="http://schemas.microsoft.com/office/drawing/2014/main" id="{7BA91D0A-5C84-4CFE-852E-52A76E09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69" name="Picture 363" descr="https://apps.fldfs.com/SURVEY/Images/spacer.gif">
          <a:extLst>
            <a:ext uri="{FF2B5EF4-FFF2-40B4-BE49-F238E27FC236}">
              <a16:creationId xmlns:a16="http://schemas.microsoft.com/office/drawing/2014/main" id="{62BAE579-F95A-4F64-AAEA-6CD2591F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170" name="Picture 363" descr="https://apps.fldfs.com/SURVEY/Images/spacer.gif">
          <a:extLst>
            <a:ext uri="{FF2B5EF4-FFF2-40B4-BE49-F238E27FC236}">
              <a16:creationId xmlns:a16="http://schemas.microsoft.com/office/drawing/2014/main" id="{6EB650F5-B68C-4220-A304-9C11EEF5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8100" y="338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4D1D-B480-4012-8340-609A29014233}">
  <dimension ref="A1:N63"/>
  <sheetViews>
    <sheetView tabSelected="1" topLeftCell="I2" zoomScale="80" zoomScaleNormal="80" workbookViewId="0">
      <selection activeCell="J15" sqref="J15"/>
    </sheetView>
  </sheetViews>
  <sheetFormatPr defaultColWidth="13" defaultRowHeight="15" x14ac:dyDescent="0.25"/>
  <cols>
    <col min="1" max="1" width="0.7109375" style="1" hidden="1" customWidth="1"/>
    <col min="2" max="2" width="10.5703125" style="1" hidden="1" customWidth="1"/>
    <col min="3" max="3" width="9.140625" style="1" hidden="1" customWidth="1"/>
    <col min="4" max="4" width="6.28515625" style="1" hidden="1" customWidth="1"/>
    <col min="5" max="5" width="10.7109375" style="1" hidden="1" customWidth="1"/>
    <col min="6" max="7" width="10.85546875" style="1" hidden="1" customWidth="1"/>
    <col min="8" max="8" width="24" style="1" hidden="1" customWidth="1"/>
    <col min="9" max="9" width="114.85546875" style="1" customWidth="1"/>
    <col min="10" max="10" width="100.7109375" style="1" customWidth="1"/>
    <col min="11" max="11" width="18.140625" style="1" hidden="1" customWidth="1"/>
    <col min="12" max="12" width="43.42578125" style="1" hidden="1" customWidth="1"/>
    <col min="13" max="13" width="16.7109375" style="1" customWidth="1"/>
    <col min="14" max="14" width="2.28515625" style="1" bestFit="1" customWidth="1"/>
    <col min="15" max="16384" width="13" style="1"/>
  </cols>
  <sheetData>
    <row r="1" spans="1:14" hidden="1" x14ac:dyDescent="0.25"/>
    <row r="2" spans="1:14" ht="18" customHeight="1" x14ac:dyDescent="0.25">
      <c r="I2" s="38" t="s">
        <v>0</v>
      </c>
      <c r="J2" s="39"/>
      <c r="K2" s="39"/>
      <c r="L2" s="39"/>
      <c r="M2" s="39"/>
    </row>
    <row r="3" spans="1:14" ht="18" customHeight="1" x14ac:dyDescent="0.25">
      <c r="I3" s="38"/>
      <c r="J3" s="39"/>
      <c r="K3" s="39"/>
      <c r="L3" s="39"/>
      <c r="M3" s="39"/>
    </row>
    <row r="4" spans="1:14" ht="0.75" customHeight="1" x14ac:dyDescent="0.3">
      <c r="A4" s="2" t="s">
        <v>1</v>
      </c>
      <c r="B4" s="2"/>
      <c r="C4" s="2"/>
      <c r="D4" s="2"/>
      <c r="E4" s="2"/>
      <c r="F4" s="2"/>
      <c r="G4" s="2"/>
      <c r="H4" s="2"/>
      <c r="I4" s="38"/>
      <c r="J4" s="39"/>
      <c r="K4" s="39"/>
      <c r="L4" s="39"/>
      <c r="M4" s="39"/>
    </row>
    <row r="5" spans="1:14" ht="45.75" customHeight="1" x14ac:dyDescent="0.25">
      <c r="A5" s="4" t="s">
        <v>2</v>
      </c>
      <c r="B5" s="4"/>
      <c r="C5" s="4"/>
      <c r="D5" s="4"/>
      <c r="E5" s="4"/>
      <c r="F5" s="4"/>
      <c r="G5" s="4"/>
      <c r="H5" s="4"/>
      <c r="I5" s="5" t="s">
        <v>3</v>
      </c>
      <c r="J5" s="6" t="s">
        <v>4</v>
      </c>
      <c r="K5" s="3"/>
      <c r="M5" s="7" t="s">
        <v>5</v>
      </c>
    </row>
    <row r="6" spans="1:14" ht="0.75" customHeight="1" x14ac:dyDescent="0.25">
      <c r="A6" s="8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9" t="s">
        <v>14</v>
      </c>
      <c r="J6" s="9" t="s">
        <v>15</v>
      </c>
      <c r="K6" s="3"/>
    </row>
    <row r="7" spans="1:14" ht="37.5" customHeight="1" x14ac:dyDescent="0.3">
      <c r="A7" s="10">
        <v>1</v>
      </c>
      <c r="B7" s="10"/>
      <c r="C7" s="11"/>
      <c r="D7" s="10">
        <f>IF($J$16="Yes",1,0)</f>
        <v>0</v>
      </c>
      <c r="E7" s="10">
        <v>1</v>
      </c>
      <c r="F7" s="10"/>
      <c r="G7" s="10">
        <v>2024</v>
      </c>
      <c r="H7" s="10">
        <v>3</v>
      </c>
      <c r="I7" s="12" t="s">
        <v>73</v>
      </c>
      <c r="J7" s="18"/>
      <c r="K7" s="3"/>
      <c r="L7" s="35" t="s">
        <v>16</v>
      </c>
      <c r="M7" s="25" t="str">
        <f>IF(Contacts!$J$16="YES","Yes","No")</f>
        <v>No</v>
      </c>
    </row>
    <row r="8" spans="1:14" ht="18.75" customHeight="1" x14ac:dyDescent="0.25">
      <c r="A8" s="10">
        <v>2</v>
      </c>
      <c r="B8" s="10"/>
      <c r="C8" s="10"/>
      <c r="D8" s="10">
        <f t="shared" ref="D8:D16" si="0">IF($J$16="Yes",1,0)</f>
        <v>0</v>
      </c>
      <c r="E8" s="10">
        <v>1</v>
      </c>
      <c r="F8" s="10"/>
      <c r="G8" s="10">
        <v>2024</v>
      </c>
      <c r="H8" s="10">
        <v>3</v>
      </c>
      <c r="I8" s="13" t="s">
        <v>17</v>
      </c>
      <c r="J8" s="31"/>
      <c r="K8" s="3"/>
      <c r="L8" s="35" t="s">
        <v>18</v>
      </c>
      <c r="M8" s="25" t="str">
        <f>IF(Contacts!$J$16="YES","Yes","No")</f>
        <v>No</v>
      </c>
    </row>
    <row r="9" spans="1:14" ht="23.25" customHeight="1" x14ac:dyDescent="0.3">
      <c r="A9" s="10">
        <v>3</v>
      </c>
      <c r="B9" s="10"/>
      <c r="C9" s="10"/>
      <c r="D9" s="10">
        <f t="shared" si="0"/>
        <v>0</v>
      </c>
      <c r="E9" s="10">
        <v>1</v>
      </c>
      <c r="F9" s="10"/>
      <c r="G9" s="10">
        <v>2024</v>
      </c>
      <c r="H9" s="10">
        <v>3</v>
      </c>
      <c r="I9" s="12" t="s">
        <v>19</v>
      </c>
      <c r="J9" s="32"/>
      <c r="K9" s="3"/>
      <c r="L9" s="35" t="s">
        <v>20</v>
      </c>
      <c r="M9" s="25" t="str">
        <f>IF(Contacts!$J$16="YES","Yes","No")</f>
        <v>No</v>
      </c>
    </row>
    <row r="10" spans="1:14" ht="22.5" customHeight="1" x14ac:dyDescent="0.25">
      <c r="A10" s="10">
        <v>4</v>
      </c>
      <c r="B10" s="10"/>
      <c r="C10" s="10"/>
      <c r="D10" s="10">
        <f t="shared" si="0"/>
        <v>0</v>
      </c>
      <c r="E10" s="10">
        <v>1</v>
      </c>
      <c r="F10" s="10"/>
      <c r="G10" s="10">
        <v>2024</v>
      </c>
      <c r="H10" s="10">
        <v>3</v>
      </c>
      <c r="I10" s="14" t="s">
        <v>21</v>
      </c>
      <c r="J10" s="19"/>
      <c r="K10" s="3"/>
      <c r="L10" s="35" t="s">
        <v>22</v>
      </c>
      <c r="M10" s="25" t="str">
        <f>IF(Contacts!$J$16="YES","Yes","No")</f>
        <v>No</v>
      </c>
    </row>
    <row r="11" spans="1:14" ht="21" customHeight="1" x14ac:dyDescent="0.25">
      <c r="A11" s="10">
        <v>5</v>
      </c>
      <c r="B11" s="10"/>
      <c r="C11" s="10"/>
      <c r="D11" s="10">
        <f t="shared" si="0"/>
        <v>0</v>
      </c>
      <c r="E11" s="10">
        <v>1</v>
      </c>
      <c r="F11" s="10"/>
      <c r="G11" s="10">
        <v>2024</v>
      </c>
      <c r="H11" s="10">
        <v>3</v>
      </c>
      <c r="I11" s="14" t="s">
        <v>23</v>
      </c>
      <c r="J11" s="30"/>
      <c r="K11" s="3"/>
      <c r="L11" s="35" t="s">
        <v>24</v>
      </c>
      <c r="M11" s="25" t="str">
        <f>IF(Contacts!$J$16="YES","Yes","No")</f>
        <v>No</v>
      </c>
    </row>
    <row r="12" spans="1:14" ht="19.5" customHeight="1" x14ac:dyDescent="0.25">
      <c r="A12" s="10">
        <v>6</v>
      </c>
      <c r="B12" s="10"/>
      <c r="C12" s="10"/>
      <c r="D12" s="10">
        <f t="shared" si="0"/>
        <v>0</v>
      </c>
      <c r="E12" s="10">
        <v>1</v>
      </c>
      <c r="F12" s="10"/>
      <c r="G12" s="10">
        <v>2024</v>
      </c>
      <c r="H12" s="10">
        <v>3</v>
      </c>
      <c r="I12" s="14" t="s">
        <v>25</v>
      </c>
      <c r="J12" s="30"/>
      <c r="K12" s="3"/>
      <c r="L12" s="35" t="s">
        <v>26</v>
      </c>
      <c r="M12" s="25" t="str">
        <f>IF(Contacts!$J$16="YES","Yes","No")</f>
        <v>No</v>
      </c>
    </row>
    <row r="13" spans="1:14" ht="21" customHeight="1" x14ac:dyDescent="0.25">
      <c r="A13" s="10">
        <v>7</v>
      </c>
      <c r="B13" s="10"/>
      <c r="C13" s="10"/>
      <c r="D13" s="10">
        <f t="shared" si="0"/>
        <v>0</v>
      </c>
      <c r="E13" s="10">
        <v>1</v>
      </c>
      <c r="F13" s="10"/>
      <c r="G13" s="10">
        <v>2024</v>
      </c>
      <c r="H13" s="10">
        <v>3</v>
      </c>
      <c r="I13" s="14" t="s">
        <v>27</v>
      </c>
      <c r="J13" s="33"/>
      <c r="K13" s="3"/>
      <c r="L13" s="35" t="s">
        <v>28</v>
      </c>
      <c r="M13" s="25" t="str">
        <f>IF(Contacts!$J$16="YES","Yes","No")</f>
        <v>No</v>
      </c>
    </row>
    <row r="14" spans="1:14" ht="20.25" customHeight="1" x14ac:dyDescent="0.25">
      <c r="A14" s="10">
        <v>8</v>
      </c>
      <c r="B14" s="10"/>
      <c r="C14" s="10"/>
      <c r="D14" s="10">
        <f t="shared" si="0"/>
        <v>0</v>
      </c>
      <c r="E14" s="10">
        <v>1</v>
      </c>
      <c r="F14" s="10"/>
      <c r="G14" s="10">
        <v>2024</v>
      </c>
      <c r="H14" s="10">
        <v>3</v>
      </c>
      <c r="I14" s="14" t="s">
        <v>29</v>
      </c>
      <c r="J14" s="30"/>
      <c r="K14" s="3"/>
      <c r="L14" s="35" t="s">
        <v>30</v>
      </c>
      <c r="M14" s="25" t="str">
        <f>IF(Contacts!$J$16="YES","Yes","No")</f>
        <v>No</v>
      </c>
    </row>
    <row r="15" spans="1:14" ht="22.5" customHeight="1" x14ac:dyDescent="0.3">
      <c r="A15" s="10">
        <v>9</v>
      </c>
      <c r="B15" s="10"/>
      <c r="C15" s="10"/>
      <c r="D15" s="10">
        <f t="shared" si="0"/>
        <v>0</v>
      </c>
      <c r="E15" s="10">
        <v>1</v>
      </c>
      <c r="F15" s="10"/>
      <c r="G15" s="10">
        <v>2024</v>
      </c>
      <c r="H15" s="10">
        <v>3</v>
      </c>
      <c r="I15" s="15" t="s">
        <v>31</v>
      </c>
      <c r="J15" s="18"/>
      <c r="K15" s="3"/>
      <c r="L15" s="35" t="s">
        <v>32</v>
      </c>
      <c r="M15" s="25" t="str">
        <f>IF(Contacts!$J$16="YES","Yes","No")</f>
        <v>No</v>
      </c>
      <c r="N15" s="1" t="s">
        <v>33</v>
      </c>
    </row>
    <row r="16" spans="1:14" ht="40.5" customHeight="1" x14ac:dyDescent="0.3">
      <c r="A16" s="10">
        <v>10</v>
      </c>
      <c r="B16" s="10"/>
      <c r="C16" s="10"/>
      <c r="D16" s="10">
        <f t="shared" si="0"/>
        <v>0</v>
      </c>
      <c r="E16" s="10"/>
      <c r="F16" s="10"/>
      <c r="G16" s="10">
        <v>2024</v>
      </c>
      <c r="H16" s="10">
        <v>3</v>
      </c>
      <c r="I16" s="16" t="s">
        <v>74</v>
      </c>
      <c r="J16" s="20"/>
      <c r="K16" s="3"/>
      <c r="L16" s="35" t="s">
        <v>34</v>
      </c>
      <c r="M16" s="21"/>
    </row>
    <row r="17" spans="12:12" x14ac:dyDescent="0.25">
      <c r="L17" s="35" t="s">
        <v>86</v>
      </c>
    </row>
    <row r="18" spans="12:12" x14ac:dyDescent="0.25">
      <c r="L18" s="35" t="s">
        <v>87</v>
      </c>
    </row>
    <row r="19" spans="12:12" x14ac:dyDescent="0.25">
      <c r="L19" s="35" t="s">
        <v>88</v>
      </c>
    </row>
    <row r="20" spans="12:12" x14ac:dyDescent="0.25">
      <c r="L20" s="35" t="s">
        <v>89</v>
      </c>
    </row>
    <row r="21" spans="12:12" x14ac:dyDescent="0.25">
      <c r="L21" s="35" t="s">
        <v>90</v>
      </c>
    </row>
    <row r="22" spans="12:12" x14ac:dyDescent="0.25">
      <c r="L22" s="35" t="s">
        <v>91</v>
      </c>
    </row>
    <row r="23" spans="12:12" x14ac:dyDescent="0.25">
      <c r="L23" s="35" t="s">
        <v>92</v>
      </c>
    </row>
    <row r="24" spans="12:12" x14ac:dyDescent="0.25">
      <c r="L24" s="1" t="s">
        <v>93</v>
      </c>
    </row>
    <row r="25" spans="12:12" x14ac:dyDescent="0.25">
      <c r="L25" s="35" t="s">
        <v>94</v>
      </c>
    </row>
    <row r="26" spans="12:12" x14ac:dyDescent="0.25">
      <c r="L26" s="1" t="s">
        <v>35</v>
      </c>
    </row>
    <row r="27" spans="12:12" x14ac:dyDescent="0.25">
      <c r="L27" s="1" t="s">
        <v>95</v>
      </c>
    </row>
    <row r="28" spans="12:12" x14ac:dyDescent="0.25">
      <c r="L28" s="1" t="s">
        <v>96</v>
      </c>
    </row>
    <row r="29" spans="12:12" x14ac:dyDescent="0.25">
      <c r="L29" s="1" t="s">
        <v>36</v>
      </c>
    </row>
    <row r="30" spans="12:12" x14ac:dyDescent="0.25">
      <c r="L30" s="1" t="s">
        <v>97</v>
      </c>
    </row>
    <row r="31" spans="12:12" x14ac:dyDescent="0.25">
      <c r="L31" s="36" t="s">
        <v>37</v>
      </c>
    </row>
    <row r="32" spans="12:12" x14ac:dyDescent="0.25">
      <c r="L32" s="36" t="s">
        <v>38</v>
      </c>
    </row>
    <row r="33" spans="12:12" x14ac:dyDescent="0.25">
      <c r="L33" s="36" t="s">
        <v>39</v>
      </c>
    </row>
    <row r="34" spans="12:12" x14ac:dyDescent="0.25">
      <c r="L34" s="36" t="s">
        <v>40</v>
      </c>
    </row>
    <row r="35" spans="12:12" x14ac:dyDescent="0.25">
      <c r="L35" s="36" t="s">
        <v>41</v>
      </c>
    </row>
    <row r="36" spans="12:12" x14ac:dyDescent="0.25">
      <c r="L36" s="36" t="s">
        <v>42</v>
      </c>
    </row>
    <row r="37" spans="12:12" x14ac:dyDescent="0.25">
      <c r="L37" s="36" t="s">
        <v>43</v>
      </c>
    </row>
    <row r="38" spans="12:12" ht="15.75" x14ac:dyDescent="0.3">
      <c r="L38" s="37" t="s">
        <v>44</v>
      </c>
    </row>
    <row r="39" spans="12:12" ht="15.75" x14ac:dyDescent="0.3">
      <c r="L39" s="37" t="s">
        <v>45</v>
      </c>
    </row>
    <row r="40" spans="12:12" ht="15.75" x14ac:dyDescent="0.3">
      <c r="L40" s="37" t="s">
        <v>46</v>
      </c>
    </row>
    <row r="41" spans="12:12" ht="15.75" x14ac:dyDescent="0.3">
      <c r="L41" s="37" t="s">
        <v>47</v>
      </c>
    </row>
    <row r="42" spans="12:12" ht="15.75" x14ac:dyDescent="0.3">
      <c r="L42" s="37" t="s">
        <v>48</v>
      </c>
    </row>
    <row r="43" spans="12:12" ht="15.75" x14ac:dyDescent="0.3">
      <c r="L43" s="37" t="s">
        <v>49</v>
      </c>
    </row>
    <row r="44" spans="12:12" ht="15.75" x14ac:dyDescent="0.3">
      <c r="L44" s="37" t="s">
        <v>50</v>
      </c>
    </row>
    <row r="45" spans="12:12" ht="15.75" x14ac:dyDescent="0.3">
      <c r="L45" s="37" t="s">
        <v>51</v>
      </c>
    </row>
    <row r="46" spans="12:12" ht="15.75" x14ac:dyDescent="0.3">
      <c r="L46" s="37" t="s">
        <v>52</v>
      </c>
    </row>
    <row r="47" spans="12:12" ht="15.75" x14ac:dyDescent="0.3">
      <c r="L47" s="37" t="s">
        <v>53</v>
      </c>
    </row>
    <row r="48" spans="12:12" ht="15.75" x14ac:dyDescent="0.3">
      <c r="L48" s="37" t="s">
        <v>54</v>
      </c>
    </row>
    <row r="49" spans="12:12" ht="15.75" x14ac:dyDescent="0.3">
      <c r="L49" s="37" t="s">
        <v>55</v>
      </c>
    </row>
    <row r="50" spans="12:12" ht="15.75" x14ac:dyDescent="0.3">
      <c r="L50" s="37" t="s">
        <v>56</v>
      </c>
    </row>
    <row r="51" spans="12:12" ht="15.75" x14ac:dyDescent="0.3">
      <c r="L51" s="37" t="s">
        <v>57</v>
      </c>
    </row>
    <row r="52" spans="12:12" ht="15.75" x14ac:dyDescent="0.3">
      <c r="L52" s="37" t="s">
        <v>58</v>
      </c>
    </row>
    <row r="53" spans="12:12" ht="15.75" x14ac:dyDescent="0.3">
      <c r="L53" s="37" t="s">
        <v>59</v>
      </c>
    </row>
    <row r="54" spans="12:12" ht="15.75" x14ac:dyDescent="0.3">
      <c r="L54" s="37" t="s">
        <v>60</v>
      </c>
    </row>
    <row r="55" spans="12:12" ht="15.75" x14ac:dyDescent="0.3">
      <c r="L55" s="37" t="s">
        <v>61</v>
      </c>
    </row>
    <row r="56" spans="12:12" ht="15.75" x14ac:dyDescent="0.3">
      <c r="L56" s="37" t="s">
        <v>62</v>
      </c>
    </row>
    <row r="57" spans="12:12" ht="15.75" x14ac:dyDescent="0.3">
      <c r="L57" s="37" t="s">
        <v>63</v>
      </c>
    </row>
    <row r="58" spans="12:12" ht="15.75" x14ac:dyDescent="0.3">
      <c r="L58" s="37" t="s">
        <v>64</v>
      </c>
    </row>
    <row r="59" spans="12:12" ht="15.75" x14ac:dyDescent="0.3">
      <c r="L59" s="37" t="s">
        <v>65</v>
      </c>
    </row>
    <row r="60" spans="12:12" ht="15.75" x14ac:dyDescent="0.3">
      <c r="L60" s="37" t="s">
        <v>66</v>
      </c>
    </row>
    <row r="61" spans="12:12" ht="15.75" x14ac:dyDescent="0.3">
      <c r="L61" s="37" t="s">
        <v>67</v>
      </c>
    </row>
    <row r="62" spans="12:12" ht="15.75" x14ac:dyDescent="0.3">
      <c r="L62" s="37" t="s">
        <v>68</v>
      </c>
    </row>
    <row r="63" spans="12:12" ht="15.75" x14ac:dyDescent="0.3">
      <c r="L63" s="37" t="s">
        <v>69</v>
      </c>
    </row>
  </sheetData>
  <sheetProtection algorithmName="SHA-512" hashValue="uoL5eKNgqmQLqwz4xEPOioGXA+rv9HhYS98k+fm+p33iZE84BfZmy27L9r+IrPHojViTpsVpluMhPjLOuAWkXw==" saltValue="sau9y2lUtJuY2rwV9sjnyQ==" spinCount="100000" sheet="1" objects="1" scenarios="1" selectLockedCells="1"/>
  <mergeCells count="1">
    <mergeCell ref="I2:M4"/>
  </mergeCells>
  <dataValidations count="12">
    <dataValidation type="list" allowBlank="1" showErrorMessage="1" error="Only US states and territories may be entered_x000a_" sqref="J16" xr:uid="{55930504-EAE9-4CBE-B740-740D74AE4899}">
      <formula1>"YES,NO"</formula1>
    </dataValidation>
    <dataValidation type="textLength" allowBlank="1" showInputMessage="1" showErrorMessage="1" error="Please enter an email address (150 characters maximum)" sqref="J8" xr:uid="{45F66307-66CD-4DA6-9CE6-378253FEA4EC}">
      <formula1>7</formula1>
      <formula2>150</formula2>
    </dataValidation>
    <dataValidation type="textLength" allowBlank="1" showInputMessage="1" showErrorMessage="1" error="Must enter the name of the company (250 characters maximum)_x000a_" sqref="J10" xr:uid="{C84FAED0-CC0E-48D8-8F7F-B83E0A1EE153}">
      <formula1>1</formula1>
      <formula2>250</formula2>
    </dataValidation>
    <dataValidation allowBlank="1" showInputMessage="1" showErrorMessage="1" error="Please enter individual's first and last name" sqref="J7" xr:uid="{1CD8B75C-8C75-4C3F-966B-F844A0619655}"/>
    <dataValidation type="list" allowBlank="1" showInputMessage="1" showErrorMessage="1" error="Only US states and territories may be entered_x000a_" promptTitle="Enter state or U.S. territory" prompt="Select state or territory from drop-down menu to the right" sqref="J15" xr:uid="{86D1BB2D-80DF-4FE0-8000-AAC26E3D8873}">
      <formula1>$L$7:$L$63</formula1>
    </dataValidation>
    <dataValidation allowBlank="1" showInputMessage="1" showErrorMessage="1" error="Must be a whole number. " sqref="M5" xr:uid="{0E5F2AFD-A867-45CF-9086-3AFAACA22D1D}"/>
    <dataValidation type="list" allowBlank="1" showInputMessage="1" showErrorMessage="1" sqref="M16" xr:uid="{EE3DE23A-C3B7-4A1A-9DDC-CED06F8C1480}">
      <formula1>"Yes,No"</formula1>
    </dataValidation>
    <dataValidation type="whole" allowBlank="1" showInputMessage="1" showErrorMessage="1" error="Must be the ten digit phone number.  Enter digits only - no hyphens!" prompt="Enter ten-digit phone number (without hyphens)" sqref="J9" xr:uid="{52CA9528-47F6-4ADC-826F-F18D921A888C}">
      <formula1>2010000000</formula1>
      <formula2>9999999999</formula2>
    </dataValidation>
    <dataValidation type="textLength" allowBlank="1" showInputMessage="1" showErrorMessage="1" error="Only five digits are permitted as the NAIC Code. Enter &quot;00000&quot; if you do not have an NAIC code." sqref="J11" xr:uid="{B54CB8F3-1D8C-4F41-9219-75EE36171884}">
      <formula1>5</formula1>
      <formula2>5</formula2>
    </dataValidation>
    <dataValidation type="textLength" allowBlank="1" showInputMessage="1" showErrorMessage="1" error="Only five digits are permitted as the Florida Company Code." sqref="J12" xr:uid="{D6EEB0C2-D7AC-4530-A0B9-A7740976BF54}">
      <formula1>5</formula1>
      <formula2>5</formula2>
    </dataValidation>
    <dataValidation type="whole" allowBlank="1" showInputMessage="1" showErrorMessage="1" error="Nine digit FEIN number must be entered.  Enter digits only - no hyphens!" prompt="Enter nine-digit FEIN (without hyphen)" sqref="J13" xr:uid="{E7384071-A61D-4F57-AF9D-F46A94CF8273}">
      <formula1>0</formula1>
      <formula2>999999999</formula2>
    </dataValidation>
    <dataValidation type="textLength" allowBlank="1" showInputMessage="1" showErrorMessage="1" error="Only four digits are permitted as the NAIC Group Code. Enter &quot;0000&quot; if you do not have an NAIC  Group Code." sqref="J14" xr:uid="{DD5AC386-F43F-4433-B35E-90038266412A}">
      <formula1>4</formula1>
      <formula2>4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8F0B-C3A2-479E-9884-9D058409C8E6}">
  <dimension ref="A1:AO1474"/>
  <sheetViews>
    <sheetView topLeftCell="B1" zoomScaleNormal="100" workbookViewId="0">
      <selection activeCell="D5" sqref="D5"/>
    </sheetView>
  </sheetViews>
  <sheetFormatPr defaultRowHeight="15" x14ac:dyDescent="0.25"/>
  <cols>
    <col min="1" max="1" width="13" hidden="1" customWidth="1"/>
    <col min="2" max="2" width="2.85546875" bestFit="1" customWidth="1"/>
    <col min="3" max="3" width="60.85546875" customWidth="1"/>
    <col min="4" max="4" width="90.85546875" customWidth="1"/>
    <col min="5" max="5" width="11.7109375" customWidth="1"/>
    <col min="6" max="41" width="9.140625" style="1"/>
  </cols>
  <sheetData>
    <row r="1" spans="1:5" ht="48.75" customHeight="1" thickBot="1" x14ac:dyDescent="0.3">
      <c r="B1" s="41" t="s">
        <v>70</v>
      </c>
      <c r="C1" s="42"/>
      <c r="D1" s="42"/>
      <c r="E1" s="43"/>
    </row>
    <row r="2" spans="1:5" ht="51.75" customHeight="1" x14ac:dyDescent="0.25">
      <c r="B2" s="17" t="s">
        <v>71</v>
      </c>
      <c r="C2" s="22" t="s">
        <v>78</v>
      </c>
      <c r="D2" s="22" t="s">
        <v>15</v>
      </c>
      <c r="E2" s="26" t="s">
        <v>72</v>
      </c>
    </row>
    <row r="3" spans="1:5" ht="30" x14ac:dyDescent="0.25">
      <c r="A3" s="34" t="s">
        <v>84</v>
      </c>
      <c r="B3" s="40" t="s">
        <v>79</v>
      </c>
      <c r="C3" s="40"/>
      <c r="D3" s="40"/>
      <c r="E3" s="40"/>
    </row>
    <row r="4" spans="1:5" x14ac:dyDescent="0.25">
      <c r="A4" s="34" t="s">
        <v>85</v>
      </c>
      <c r="B4" s="40"/>
      <c r="C4" s="40"/>
      <c r="D4" s="40"/>
      <c r="E4" s="40"/>
    </row>
    <row r="5" spans="1:5" ht="45.75" customHeight="1" x14ac:dyDescent="0.25">
      <c r="A5" s="29">
        <f>Contacts!$J$11</f>
        <v>0</v>
      </c>
      <c r="B5" s="28">
        <v>1</v>
      </c>
      <c r="C5" s="23" t="s">
        <v>80</v>
      </c>
      <c r="D5" s="27"/>
      <c r="E5" s="24" t="str">
        <f>IF(Contacts!$J$16="YES","Yes","No")</f>
        <v>No</v>
      </c>
    </row>
    <row r="6" spans="1:5" ht="45.75" customHeight="1" x14ac:dyDescent="0.25">
      <c r="A6" s="29">
        <f>Contacts!$J$11</f>
        <v>0</v>
      </c>
      <c r="B6" s="28">
        <v>2</v>
      </c>
      <c r="C6" s="23" t="s">
        <v>81</v>
      </c>
      <c r="D6" s="27"/>
      <c r="E6" s="24" t="str">
        <f>IF(Contacts!$J$16="YES","Yes","No")</f>
        <v>No</v>
      </c>
    </row>
    <row r="7" spans="1:5" ht="45.75" customHeight="1" x14ac:dyDescent="0.25">
      <c r="A7" s="29">
        <f>Contacts!$J$11</f>
        <v>0</v>
      </c>
      <c r="B7" s="28">
        <v>3</v>
      </c>
      <c r="C7" s="23" t="s">
        <v>82</v>
      </c>
      <c r="D7" s="27"/>
      <c r="E7" s="24" t="str">
        <f>IF(Contacts!$J$16="YES","Yes","No")</f>
        <v>No</v>
      </c>
    </row>
    <row r="8" spans="1:5" ht="45.75" customHeight="1" x14ac:dyDescent="0.25">
      <c r="A8" s="29">
        <f>Contacts!$J$11</f>
        <v>0</v>
      </c>
      <c r="B8" s="28">
        <v>4</v>
      </c>
      <c r="C8" s="23" t="s">
        <v>83</v>
      </c>
      <c r="D8" s="27"/>
      <c r="E8" s="24" t="str">
        <f>IF(Contacts!$J$16="YES","Yes","No")</f>
        <v>No</v>
      </c>
    </row>
    <row r="9" spans="1:5" ht="45.75" customHeight="1" x14ac:dyDescent="0.25">
      <c r="A9" s="29">
        <f>Contacts!$J$11</f>
        <v>0</v>
      </c>
      <c r="B9" s="28">
        <v>5</v>
      </c>
      <c r="C9" s="23" t="s">
        <v>77</v>
      </c>
      <c r="D9" s="27"/>
      <c r="E9" s="24" t="str">
        <f>IF(Contacts!$J$16="YES","Yes","No")</f>
        <v>No</v>
      </c>
    </row>
    <row r="10" spans="1:5" ht="121.5" customHeight="1" x14ac:dyDescent="0.25">
      <c r="A10" s="29">
        <f>Contacts!$J$11</f>
        <v>0</v>
      </c>
      <c r="B10" s="28">
        <v>6</v>
      </c>
      <c r="C10" s="23" t="s">
        <v>75</v>
      </c>
      <c r="D10" s="27"/>
      <c r="E10" s="24" t="str">
        <f>IF(Contacts!$J$16="YES","Yes","No")</f>
        <v>No</v>
      </c>
    </row>
    <row r="11" spans="1:5" ht="134.25" customHeight="1" x14ac:dyDescent="0.25">
      <c r="A11" s="29">
        <f>Contacts!$J$11</f>
        <v>0</v>
      </c>
      <c r="B11" s="28">
        <v>7</v>
      </c>
      <c r="C11" s="23" t="s">
        <v>76</v>
      </c>
      <c r="D11" s="27"/>
      <c r="E11" s="24" t="str">
        <f>IF(Contacts!$J$16="YES","Yes","No")</f>
        <v>No</v>
      </c>
    </row>
    <row r="12" spans="1:5" s="1" customFormat="1" x14ac:dyDescent="0.25"/>
    <row r="13" spans="1:5" s="1" customFormat="1" x14ac:dyDescent="0.25"/>
    <row r="14" spans="1:5" s="1" customFormat="1" x14ac:dyDescent="0.25"/>
    <row r="15" spans="1:5" s="1" customFormat="1" x14ac:dyDescent="0.25"/>
    <row r="16" spans="1:5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</sheetData>
  <sheetProtection algorithmName="SHA-512" hashValue="eK4OjsawJ15Yupqt29srkc5XXaB1dROpoTzkA6Nf/ZyIgZTNi0IT44edsuhrGnrOj0aWZHJQr6u4pOACpLSLPQ==" saltValue="ooyDqi7id5m7fQ8KhZxUWw==" spinCount="100000" sheet="1" objects="1" scenarios="1" selectLockedCells="1"/>
  <mergeCells count="2">
    <mergeCell ref="B3:E4"/>
    <mergeCell ref="B1:E1"/>
  </mergeCells>
  <dataValidations count="1">
    <dataValidation type="whole" operator="greaterThanOrEqual" allowBlank="1" showInputMessage="1" showErrorMessage="1" error="Only numbers are allowed. " sqref="D5:D8" xr:uid="{AD54A188-2335-47AE-A207-3D9F08FAAEA8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Contacts</vt:lpstr>
      <vt:lpstr>Attorney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Crockett, Nicole</dc:creator>
  <cp:lastModifiedBy>Lawrence, Amanda</cp:lastModifiedBy>
  <dcterms:created xsi:type="dcterms:W3CDTF">2025-10-02T17:09:36Z</dcterms:created>
  <dcterms:modified xsi:type="dcterms:W3CDTF">2026-01-09T15:26:51Z</dcterms:modified>
</cp:coreProperties>
</file>